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полугодие 2019" sheetId="2" r:id="rId1"/>
  </sheets>
  <definedNames>
    <definedName name="_xlnm._FilterDatabase" localSheetId="0" hidden="1">'1 полугодие 2019'!$A$5:$I$24</definedName>
  </definedNames>
  <calcPr calcId="125725"/>
</workbook>
</file>

<file path=xl/calcChain.xml><?xml version="1.0" encoding="utf-8"?>
<calcChain xmlns="http://schemas.openxmlformats.org/spreadsheetml/2006/main">
  <c r="G23" i="2"/>
  <c r="I23"/>
  <c r="F23"/>
  <c r="D24"/>
  <c r="E24"/>
  <c r="F24"/>
  <c r="G24"/>
  <c r="H24"/>
  <c r="I24"/>
  <c r="C24"/>
  <c r="I22"/>
  <c r="I21"/>
  <c r="I20"/>
  <c r="I19"/>
  <c r="I18"/>
  <c r="I17"/>
  <c r="I16"/>
  <c r="I15"/>
  <c r="I14"/>
  <c r="I13"/>
  <c r="I12"/>
  <c r="I11"/>
  <c r="I10"/>
  <c r="I9"/>
  <c r="I8"/>
  <c r="I7"/>
  <c r="G22"/>
  <c r="G21"/>
  <c r="G20"/>
  <c r="G19"/>
  <c r="G18"/>
  <c r="G17"/>
  <c r="G16"/>
  <c r="G15"/>
  <c r="G14"/>
  <c r="G13"/>
  <c r="G12"/>
  <c r="G11"/>
  <c r="G10"/>
  <c r="G9"/>
  <c r="G8"/>
  <c r="G7"/>
  <c r="F7"/>
  <c r="F8"/>
  <c r="F9"/>
  <c r="F10"/>
  <c r="F11"/>
  <c r="F12"/>
  <c r="F13"/>
  <c r="F14"/>
  <c r="F15"/>
  <c r="F16"/>
  <c r="F17"/>
  <c r="F18"/>
  <c r="F19"/>
  <c r="F20"/>
  <c r="F21"/>
  <c r="F22"/>
  <c r="I6" l="1"/>
  <c r="G6"/>
  <c r="F6"/>
</calcChain>
</file>

<file path=xl/sharedStrings.xml><?xml version="1.0" encoding="utf-8"?>
<sst xmlns="http://schemas.openxmlformats.org/spreadsheetml/2006/main" count="48" uniqueCount="48">
  <si>
    <t>Муниципальная программа "Обеспечение жильем молодых семей Энгельсского муниципального района" на 2015-2020 годы</t>
  </si>
  <si>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</si>
  <si>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</si>
  <si>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</si>
  <si>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</si>
  <si>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</si>
  <si>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Муниципальная программа "Развитие агропромышленного комплекса и сельских территорий в Энгельсском муниципальном районе на 2013-2020 годы"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</si>
  <si>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2017-2019 годы</t>
  </si>
  <si>
    <t>Муниципальная программа "Молодежь Энгельсского муниципального района" на 2015-2020 годы</t>
  </si>
  <si>
    <t>Наименование программы в 2019 году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</si>
  <si>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</si>
  <si>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</si>
  <si>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</si>
  <si>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</si>
  <si>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</si>
  <si>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</si>
  <si>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</si>
  <si>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</si>
  <si>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</si>
  <si>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</si>
  <si>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</si>
  <si>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</si>
  <si>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</si>
  <si>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</si>
  <si>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</si>
  <si>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</si>
  <si>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</si>
  <si>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</si>
  <si>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2018 - 2021 годы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</si>
  <si>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2018-2021 годы"</t>
  </si>
  <si>
    <t>Муниципальная программа "Развитие физической культуры и спорта на территории Энгельсского муниципального района на 2018-2021 годы"</t>
  </si>
  <si>
    <t>Ведомственная целевая программа "Управление муниципальными финансами Энгельсского муниципального района на 2018-2021 годы"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</si>
  <si>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2018 - 2021 годы"</t>
  </si>
  <si>
    <t xml:space="preserve">Ведомственная целевая  программа "Развитие культуры на территории Энгельсского муниципального района Саратовской области" </t>
  </si>
  <si>
    <t>Ведомственная целевая программа «Развитие земельных отношений на территории Энгельсского муниципального района Саратовской области на 2018 - 2021 годы»</t>
  </si>
  <si>
    <t>Муниципальная программа "Развитие системы дошкольного образования  Энгельсского муниципального района" на 2012-2020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</si>
  <si>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2018-2021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</si>
  <si>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2018 - 2021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</si>
  <si>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2018 - 2019 годах"</t>
  </si>
  <si>
    <t>Муниципальная программа "Развитие образования в Энгельсском муниципальном районе" на 2018-2021 годы</t>
  </si>
  <si>
    <t>План 1 полугодия</t>
  </si>
  <si>
    <t>на 1 июля 2019 года</t>
  </si>
  <si>
    <t>Фактическое исполнение на 01.07.2019 г.</t>
  </si>
  <si>
    <t>Фактическое исполнение на 01.07.2018 г.</t>
  </si>
  <si>
    <t>Муниципальная программа "Переселение граждан Энгельсского муниципального района из аварийного жилищного фонда в 2019 - 2026 годах"</t>
  </si>
  <si>
    <t>1Б 0 00 00000</t>
  </si>
  <si>
    <t>Отклонение от исполнения 2018 года</t>
  </si>
  <si>
    <t>Отклонение от плана 1 полугодия</t>
  </si>
</sst>
</file>

<file path=xl/styles.xml><?xml version="1.0" encoding="utf-8"?>
<styleSheet xmlns="http://schemas.openxmlformats.org/spreadsheetml/2006/main">
  <numFmts count="3">
    <numFmt numFmtId="164" formatCode="0000000000"/>
    <numFmt numFmtId="165" formatCode="#,##0.00_ ;[Red]\-#,##0.00\ "/>
    <numFmt numFmtId="166" formatCode="#,##0.00;[Red]\-#,##0.00;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wrapText="1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topLeftCell="C1" zoomScale="80" zoomScaleNormal="80" workbookViewId="0">
      <selection activeCell="C5" sqref="C5"/>
    </sheetView>
  </sheetViews>
  <sheetFormatPr defaultRowHeight="15"/>
  <cols>
    <col min="1" max="1" width="69.5703125" style="1" customWidth="1"/>
    <col min="2" max="2" width="18.7109375" style="1" customWidth="1"/>
    <col min="3" max="3" width="19" style="1" customWidth="1"/>
    <col min="4" max="4" width="19.140625" style="1" customWidth="1"/>
    <col min="5" max="5" width="20.42578125" style="1" customWidth="1"/>
    <col min="6" max="6" width="19.42578125" style="1" customWidth="1"/>
    <col min="7" max="7" width="16.7109375" style="1" customWidth="1"/>
    <col min="8" max="8" width="18.85546875" style="1" customWidth="1"/>
    <col min="9" max="9" width="19.42578125" style="1" customWidth="1"/>
    <col min="10" max="16384" width="9.140625" style="1"/>
  </cols>
  <sheetData>
    <row r="1" spans="1:9" ht="18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1"/>
      <c r="B2" s="11"/>
      <c r="C2" s="11"/>
      <c r="D2" s="11"/>
      <c r="E2" s="11"/>
      <c r="F2" s="11"/>
      <c r="G2" s="11"/>
    </row>
    <row r="3" spans="1:9" s="2" customFormat="1" ht="12.75">
      <c r="A3" s="18" t="s">
        <v>41</v>
      </c>
      <c r="B3" s="18"/>
      <c r="C3" s="18"/>
      <c r="D3" s="18"/>
      <c r="E3" s="18"/>
      <c r="F3" s="18"/>
      <c r="G3" s="18"/>
      <c r="H3" s="18"/>
      <c r="I3" s="18"/>
    </row>
    <row r="4" spans="1:9" s="2" customFormat="1" ht="12.75">
      <c r="A4" s="9"/>
      <c r="B4" s="9"/>
      <c r="C4" s="9"/>
      <c r="D4" s="9"/>
      <c r="E4" s="9"/>
      <c r="F4" s="9"/>
      <c r="G4" s="10"/>
      <c r="H4" s="3"/>
      <c r="I4" s="4" t="s">
        <v>5</v>
      </c>
    </row>
    <row r="5" spans="1:9" s="2" customFormat="1" ht="45">
      <c r="A5" s="5" t="s">
        <v>9</v>
      </c>
      <c r="B5" s="5" t="s">
        <v>3</v>
      </c>
      <c r="C5" s="5" t="s">
        <v>1</v>
      </c>
      <c r="D5" s="5" t="s">
        <v>40</v>
      </c>
      <c r="E5" s="5" t="s">
        <v>42</v>
      </c>
      <c r="F5" s="5" t="s">
        <v>4</v>
      </c>
      <c r="G5" s="5" t="s">
        <v>47</v>
      </c>
      <c r="H5" s="5" t="s">
        <v>43</v>
      </c>
      <c r="I5" s="5" t="s">
        <v>46</v>
      </c>
    </row>
    <row r="6" spans="1:9" s="2" customFormat="1" ht="57">
      <c r="A6" s="6" t="s">
        <v>29</v>
      </c>
      <c r="B6" s="7" t="s">
        <v>10</v>
      </c>
      <c r="C6" s="13">
        <v>702000</v>
      </c>
      <c r="D6" s="13">
        <v>298750</v>
      </c>
      <c r="E6" s="13">
        <v>298735.53999999998</v>
      </c>
      <c r="F6" s="14">
        <f>E6-C6</f>
        <v>-403264.46</v>
      </c>
      <c r="G6" s="14">
        <f>E6-D6</f>
        <v>-14.460000000020955</v>
      </c>
      <c r="H6" s="16">
        <v>219954</v>
      </c>
      <c r="I6" s="13">
        <f>E6-H6</f>
        <v>78781.539999999979</v>
      </c>
    </row>
    <row r="7" spans="1:9" s="2" customFormat="1" ht="28.5">
      <c r="A7" s="6" t="s">
        <v>8</v>
      </c>
      <c r="B7" s="7" t="s">
        <v>11</v>
      </c>
      <c r="C7" s="13">
        <v>10105100</v>
      </c>
      <c r="D7" s="13">
        <v>3509488.91</v>
      </c>
      <c r="E7" s="13">
        <v>3509488.91</v>
      </c>
      <c r="F7" s="14">
        <f t="shared" ref="F7:F23" si="0">E7-C7</f>
        <v>-6595611.0899999999</v>
      </c>
      <c r="G7" s="14">
        <f t="shared" ref="G7:G23" si="1">E7-D7</f>
        <v>0</v>
      </c>
      <c r="H7" s="16">
        <v>2509523.2599999998</v>
      </c>
      <c r="I7" s="13">
        <f t="shared" ref="I7:I23" si="2">E7-H7</f>
        <v>999965.65000000037</v>
      </c>
    </row>
    <row r="8" spans="1:9" s="2" customFormat="1" ht="42.75">
      <c r="A8" s="6" t="s">
        <v>30</v>
      </c>
      <c r="B8" s="7" t="s">
        <v>12</v>
      </c>
      <c r="C8" s="13">
        <v>130708057.19</v>
      </c>
      <c r="D8" s="13">
        <v>56524955.530000001</v>
      </c>
      <c r="E8" s="13">
        <v>56524955.530000001</v>
      </c>
      <c r="F8" s="14">
        <f t="shared" si="0"/>
        <v>-74183101.659999996</v>
      </c>
      <c r="G8" s="14">
        <f t="shared" si="1"/>
        <v>0</v>
      </c>
      <c r="H8" s="16">
        <v>43732177.420000002</v>
      </c>
      <c r="I8" s="13">
        <f t="shared" si="2"/>
        <v>12792778.109999999</v>
      </c>
    </row>
    <row r="9" spans="1:9" s="2" customFormat="1" ht="42.75">
      <c r="A9" s="6" t="s">
        <v>31</v>
      </c>
      <c r="B9" s="7" t="s">
        <v>13</v>
      </c>
      <c r="C9" s="13">
        <v>154230721</v>
      </c>
      <c r="D9" s="13">
        <v>66090034.399999999</v>
      </c>
      <c r="E9" s="13">
        <v>59681734.399999999</v>
      </c>
      <c r="F9" s="14">
        <f t="shared" si="0"/>
        <v>-94548986.599999994</v>
      </c>
      <c r="G9" s="14">
        <f t="shared" si="1"/>
        <v>-6408300</v>
      </c>
      <c r="H9" s="16">
        <v>57120172.869999997</v>
      </c>
      <c r="I9" s="13">
        <f t="shared" si="2"/>
        <v>2561561.5300000012</v>
      </c>
    </row>
    <row r="10" spans="1:9" s="2" customFormat="1" ht="28.5">
      <c r="A10" s="6" t="s">
        <v>39</v>
      </c>
      <c r="B10" s="7" t="s">
        <v>14</v>
      </c>
      <c r="C10" s="13">
        <v>2418694419.4899998</v>
      </c>
      <c r="D10" s="13">
        <v>1233190412.21</v>
      </c>
      <c r="E10" s="13">
        <v>1233067724.23</v>
      </c>
      <c r="F10" s="14">
        <f t="shared" si="0"/>
        <v>-1185626695.2599998</v>
      </c>
      <c r="G10" s="14">
        <f t="shared" si="1"/>
        <v>-122687.98000001907</v>
      </c>
      <c r="H10" s="16">
        <v>1056323431.64</v>
      </c>
      <c r="I10" s="13">
        <f t="shared" si="2"/>
        <v>176744292.59000003</v>
      </c>
    </row>
    <row r="11" spans="1:9" s="2" customFormat="1" ht="57">
      <c r="A11" s="6" t="s">
        <v>32</v>
      </c>
      <c r="B11" s="7" t="s">
        <v>15</v>
      </c>
      <c r="C11" s="13">
        <v>24806317</v>
      </c>
      <c r="D11" s="13">
        <v>1092283</v>
      </c>
      <c r="E11" s="13">
        <v>1092283</v>
      </c>
      <c r="F11" s="14">
        <f t="shared" si="0"/>
        <v>-23714034</v>
      </c>
      <c r="G11" s="14">
        <f t="shared" si="1"/>
        <v>0</v>
      </c>
      <c r="H11" s="16">
        <v>864120</v>
      </c>
      <c r="I11" s="13">
        <f t="shared" si="2"/>
        <v>228163</v>
      </c>
    </row>
    <row r="12" spans="1:9" s="2" customFormat="1" ht="42.75">
      <c r="A12" s="6" t="s">
        <v>33</v>
      </c>
      <c r="B12" s="7" t="s">
        <v>16</v>
      </c>
      <c r="C12" s="13">
        <v>416272265.80000001</v>
      </c>
      <c r="D12" s="13">
        <v>200428769.34</v>
      </c>
      <c r="E12" s="13">
        <v>200428769.34</v>
      </c>
      <c r="F12" s="14">
        <f t="shared" si="0"/>
        <v>-215843496.46000001</v>
      </c>
      <c r="G12" s="14">
        <f t="shared" si="1"/>
        <v>0</v>
      </c>
      <c r="H12" s="16">
        <v>152560116.46000001</v>
      </c>
      <c r="I12" s="13">
        <f t="shared" si="2"/>
        <v>47868652.879999995</v>
      </c>
    </row>
    <row r="13" spans="1:9" s="2" customFormat="1" ht="42.75">
      <c r="A13" s="6" t="s">
        <v>34</v>
      </c>
      <c r="B13" s="7" t="s">
        <v>17</v>
      </c>
      <c r="C13" s="13">
        <v>3788800</v>
      </c>
      <c r="D13" s="13">
        <v>878691.1</v>
      </c>
      <c r="E13" s="13">
        <v>878691.1</v>
      </c>
      <c r="F13" s="14">
        <f t="shared" si="0"/>
        <v>-2910108.9</v>
      </c>
      <c r="G13" s="14">
        <f t="shared" si="1"/>
        <v>0</v>
      </c>
      <c r="H13" s="16">
        <v>0</v>
      </c>
      <c r="I13" s="13">
        <f t="shared" si="2"/>
        <v>878691.1</v>
      </c>
    </row>
    <row r="14" spans="1:9" s="2" customFormat="1" ht="42.75">
      <c r="A14" s="6" t="s">
        <v>35</v>
      </c>
      <c r="B14" s="7" t="s">
        <v>18</v>
      </c>
      <c r="C14" s="13">
        <v>852918673</v>
      </c>
      <c r="D14" s="13">
        <v>3268529.2</v>
      </c>
      <c r="E14" s="13">
        <v>3268529.2</v>
      </c>
      <c r="F14" s="14">
        <f t="shared" si="0"/>
        <v>-849650143.79999995</v>
      </c>
      <c r="G14" s="14">
        <f t="shared" si="1"/>
        <v>0</v>
      </c>
      <c r="H14" s="16">
        <v>899499.77</v>
      </c>
      <c r="I14" s="13">
        <f t="shared" si="2"/>
        <v>2369029.4300000002</v>
      </c>
    </row>
    <row r="15" spans="1:9" s="2" customFormat="1" ht="28.5">
      <c r="A15" s="6" t="s">
        <v>0</v>
      </c>
      <c r="B15" s="7" t="s">
        <v>19</v>
      </c>
      <c r="C15" s="13">
        <v>17703384.5</v>
      </c>
      <c r="D15" s="13">
        <v>17136802</v>
      </c>
      <c r="E15" s="13">
        <v>17136802</v>
      </c>
      <c r="F15" s="14">
        <f t="shared" si="0"/>
        <v>-566582.5</v>
      </c>
      <c r="G15" s="14">
        <f t="shared" si="1"/>
        <v>0</v>
      </c>
      <c r="H15" s="16">
        <v>0</v>
      </c>
      <c r="I15" s="13">
        <f t="shared" si="2"/>
        <v>17136802</v>
      </c>
    </row>
    <row r="16" spans="1:9" s="2" customFormat="1" ht="42.75">
      <c r="A16" s="6" t="s">
        <v>6</v>
      </c>
      <c r="B16" s="7" t="s">
        <v>20</v>
      </c>
      <c r="C16" s="13">
        <v>12107621</v>
      </c>
      <c r="D16" s="13">
        <v>130000</v>
      </c>
      <c r="E16" s="13">
        <v>130000</v>
      </c>
      <c r="F16" s="14">
        <f t="shared" si="0"/>
        <v>-11977621</v>
      </c>
      <c r="G16" s="14">
        <f t="shared" si="1"/>
        <v>0</v>
      </c>
      <c r="H16" s="16">
        <v>44973903.590000004</v>
      </c>
      <c r="I16" s="13">
        <f t="shared" si="2"/>
        <v>-44843903.590000004</v>
      </c>
    </row>
    <row r="17" spans="1:9" s="2" customFormat="1" ht="42.75">
      <c r="A17" s="6" t="s">
        <v>7</v>
      </c>
      <c r="B17" s="7" t="s">
        <v>21</v>
      </c>
      <c r="C17" s="13">
        <v>229617020</v>
      </c>
      <c r="D17" s="13">
        <v>229617020</v>
      </c>
      <c r="E17" s="13">
        <v>229617020</v>
      </c>
      <c r="F17" s="14">
        <f t="shared" si="0"/>
        <v>0</v>
      </c>
      <c r="G17" s="14">
        <f t="shared" si="1"/>
        <v>0</v>
      </c>
      <c r="H17" s="16">
        <v>837080</v>
      </c>
      <c r="I17" s="13">
        <f t="shared" si="2"/>
        <v>228779940</v>
      </c>
    </row>
    <row r="18" spans="1:9" s="2" customFormat="1" ht="57">
      <c r="A18" s="6" t="s">
        <v>36</v>
      </c>
      <c r="B18" s="7" t="s">
        <v>22</v>
      </c>
      <c r="C18" s="13">
        <v>43305700</v>
      </c>
      <c r="D18" s="13">
        <v>16891340.440000001</v>
      </c>
      <c r="E18" s="13">
        <v>16884475.02</v>
      </c>
      <c r="F18" s="14">
        <f t="shared" si="0"/>
        <v>-26421224.98</v>
      </c>
      <c r="G18" s="14">
        <f t="shared" si="1"/>
        <v>-6865.4200000017881</v>
      </c>
      <c r="H18" s="16">
        <v>13192425.41</v>
      </c>
      <c r="I18" s="13">
        <f t="shared" si="2"/>
        <v>3692049.6099999994</v>
      </c>
    </row>
    <row r="19" spans="1:9" s="2" customFormat="1" ht="42.75">
      <c r="A19" s="6" t="s">
        <v>37</v>
      </c>
      <c r="B19" s="7" t="s">
        <v>23</v>
      </c>
      <c r="C19" s="13">
        <v>108609500</v>
      </c>
      <c r="D19" s="13">
        <v>53566208.25</v>
      </c>
      <c r="E19" s="13">
        <v>53566208.25</v>
      </c>
      <c r="F19" s="14">
        <f t="shared" si="0"/>
        <v>-55043291.75</v>
      </c>
      <c r="G19" s="14">
        <f t="shared" si="1"/>
        <v>0</v>
      </c>
      <c r="H19" s="16">
        <v>55391467.200000003</v>
      </c>
      <c r="I19" s="13">
        <f t="shared" si="2"/>
        <v>-1825258.950000003</v>
      </c>
    </row>
    <row r="20" spans="1:9" s="2" customFormat="1" ht="57">
      <c r="A20" s="6" t="s">
        <v>38</v>
      </c>
      <c r="B20" s="7" t="s">
        <v>24</v>
      </c>
      <c r="C20" s="13">
        <v>160000</v>
      </c>
      <c r="D20" s="13">
        <v>0</v>
      </c>
      <c r="E20" s="13">
        <v>0</v>
      </c>
      <c r="F20" s="14">
        <f t="shared" si="0"/>
        <v>-160000</v>
      </c>
      <c r="G20" s="14">
        <f t="shared" si="1"/>
        <v>0</v>
      </c>
      <c r="H20" s="16">
        <v>6113000</v>
      </c>
      <c r="I20" s="13">
        <f t="shared" si="2"/>
        <v>-6113000</v>
      </c>
    </row>
    <row r="21" spans="1:9" s="2" customFormat="1" ht="28.5">
      <c r="A21" s="6" t="s">
        <v>27</v>
      </c>
      <c r="B21" s="7" t="s">
        <v>25</v>
      </c>
      <c r="C21" s="13">
        <v>44255526.859999999</v>
      </c>
      <c r="D21" s="13">
        <v>43858703.079999998</v>
      </c>
      <c r="E21" s="13">
        <v>43858685.079999998</v>
      </c>
      <c r="F21" s="14">
        <f t="shared" si="0"/>
        <v>-396841.78000000119</v>
      </c>
      <c r="G21" s="14">
        <f t="shared" si="1"/>
        <v>-18</v>
      </c>
      <c r="H21" s="16">
        <v>0</v>
      </c>
      <c r="I21" s="13">
        <f t="shared" si="2"/>
        <v>43858685.079999998</v>
      </c>
    </row>
    <row r="22" spans="1:9" s="2" customFormat="1" ht="85.5">
      <c r="A22" s="6" t="s">
        <v>28</v>
      </c>
      <c r="B22" s="7" t="s">
        <v>26</v>
      </c>
      <c r="C22" s="13">
        <v>959000</v>
      </c>
      <c r="D22" s="13">
        <v>538283.18000000005</v>
      </c>
      <c r="E22" s="13">
        <v>538283.18000000005</v>
      </c>
      <c r="F22" s="14">
        <f t="shared" si="0"/>
        <v>-420716.81999999995</v>
      </c>
      <c r="G22" s="14">
        <f t="shared" si="1"/>
        <v>0</v>
      </c>
      <c r="H22" s="13">
        <v>0</v>
      </c>
      <c r="I22" s="13">
        <f t="shared" si="2"/>
        <v>538283.18000000005</v>
      </c>
    </row>
    <row r="23" spans="1:9" s="2" customFormat="1" ht="42" customHeight="1">
      <c r="A23" s="6" t="s">
        <v>44</v>
      </c>
      <c r="B23" s="7" t="s">
        <v>45</v>
      </c>
      <c r="C23" s="13">
        <v>180000</v>
      </c>
      <c r="D23" s="13">
        <v>0</v>
      </c>
      <c r="E23" s="13">
        <v>0</v>
      </c>
      <c r="F23" s="14">
        <f t="shared" si="0"/>
        <v>-180000</v>
      </c>
      <c r="G23" s="14">
        <f t="shared" si="1"/>
        <v>0</v>
      </c>
      <c r="H23" s="13">
        <v>0</v>
      </c>
      <c r="I23" s="13">
        <f t="shared" si="2"/>
        <v>0</v>
      </c>
    </row>
    <row r="24" spans="1:9" s="2" customFormat="1">
      <c r="A24" s="8"/>
      <c r="B24" s="8"/>
      <c r="C24" s="15">
        <f>C6+C7+C8+C9+C10+C11+C12+C13+C14+C15+C16+C17+C18+C19+C20+C21+C22+C23</f>
        <v>4469124105.8399992</v>
      </c>
      <c r="D24" s="15">
        <f t="shared" ref="D24:I24" si="3">D6+D7+D8+D9+D10+D11+D12+D13+D14+D15+D16+D17+D18+D19+D20+D21+D22+D23</f>
        <v>1927020270.6399999</v>
      </c>
      <c r="E24" s="15">
        <f t="shared" si="3"/>
        <v>1920482384.78</v>
      </c>
      <c r="F24" s="15">
        <f t="shared" si="3"/>
        <v>-2548641721.0599999</v>
      </c>
      <c r="G24" s="15">
        <f t="shared" si="3"/>
        <v>-6537885.8600000208</v>
      </c>
      <c r="H24" s="15">
        <f t="shared" si="3"/>
        <v>1434736871.6200001</v>
      </c>
      <c r="I24" s="15">
        <f t="shared" si="3"/>
        <v>485745513.16000003</v>
      </c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2">
    <mergeCell ref="A1:I1"/>
    <mergeCell ref="A3:I3"/>
  </mergeCells>
  <pageMargins left="0.47" right="0.35" top="0.49" bottom="0.49" header="0.31496062992125984" footer="0.31496062992125984"/>
  <pageSetup paperSize="9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2019-07-29T06:36:46Z</dcterms:modified>
</cp:coreProperties>
</file>