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9 месяцев" sheetId="2" r:id="rId1"/>
  </sheets>
  <definedNames>
    <definedName name="_xlnm._FilterDatabase" localSheetId="0" hidden="1">'9 месяцев'!$A$5:$I$31</definedName>
    <definedName name="_xlnm.Print_Area" localSheetId="0">'9 месяцев'!$A$1:$I$31</definedName>
  </definedNames>
  <calcPr calcId="144525" iterate="1"/>
</workbook>
</file>

<file path=xl/calcChain.xml><?xml version="1.0" encoding="utf-8"?>
<calcChain xmlns="http://schemas.openxmlformats.org/spreadsheetml/2006/main">
  <c r="I7" i="2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G6" l="1"/>
  <c r="D31" l="1"/>
  <c r="E31"/>
  <c r="H31"/>
  <c r="C31"/>
  <c r="I6"/>
  <c r="F6"/>
  <c r="F31" l="1"/>
  <c r="G31"/>
  <c r="I31" l="1"/>
</calcChain>
</file>

<file path=xl/sharedStrings.xml><?xml version="1.0" encoding="utf-8"?>
<sst xmlns="http://schemas.openxmlformats.org/spreadsheetml/2006/main" count="62" uniqueCount="62">
  <si>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</si>
  <si>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</si>
  <si>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</si>
  <si>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</si>
  <si>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</si>
  <si>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</si>
  <si>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</si>
  <si>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</si>
  <si>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</si>
  <si>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</si>
  <si>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</si>
  <si>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</si>
  <si>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</si>
  <si>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</si>
  <si>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</si>
  <si>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</si>
  <si>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</si>
  <si>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</si>
  <si>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</si>
  <si>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</si>
  <si>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</si>
  <si>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</si>
  <si>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</si>
  <si>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1Б 0 00 00000</t>
  </si>
  <si>
    <t>Ведомственная целевая программа «Развитие земельных отношений на территории Энгельсского муниципального района Саратовской области»</t>
  </si>
  <si>
    <t>Муниципальная программа «Совершенствование системы оплаты труда работников отдельных муниципальных учреждений Энгельсского муниципального района на 2020-2023 годы»</t>
  </si>
  <si>
    <t>1Д 0 00 00000</t>
  </si>
  <si>
    <t>1Г 0 00 00000</t>
  </si>
  <si>
    <t>1Е 0 00 00000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</si>
  <si>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2018-2023 годы"</t>
  </si>
  <si>
    <t>Муниципальная программа "Обеспечение жильем молодых семей Энгельсского муниципального района" на 2019-2025 годы</t>
  </si>
  <si>
    <t>Муниципальная программма "Развитие агропромышленного комплекса и сельских территорий в Энгельсском муниципальном районе на 2013-2025 годы"</t>
  </si>
  <si>
    <t>84 0 00 00000</t>
  </si>
  <si>
    <t>Муниципальная программа "Энергосбережение и повышение энергетической эффективности Энгельсского муниципального района "</t>
  </si>
  <si>
    <t>Муниципальная программа "Комплексное развитие сельских территорий в Энгельсском муниципальном районе на 2021-2025 годы"</t>
  </si>
  <si>
    <t>Фактическое исполнение на 01.10.2021 г.</t>
  </si>
  <si>
    <t>Отклонение от плана                          9 месяцев</t>
  </si>
  <si>
    <t>План 9 месяцев</t>
  </si>
  <si>
    <t>1К 0 00 00000</t>
  </si>
  <si>
    <t>Муниципальная программа "Переселение граждан Энгельсского муниципального района из аварийного жилищного фонда в 2021-2022 годах"</t>
  </si>
  <si>
    <t>1Л 0 00 00000</t>
  </si>
  <si>
    <t>Муниципальная программа "Строительство объектов культуры в Энгельсском муниципальном районе Саратовской области" на 2020-2024 годы</t>
  </si>
  <si>
    <t>на 1 октября  2022 года</t>
  </si>
  <si>
    <t>Наименование программы в 2022 году</t>
  </si>
  <si>
    <t>Фактическое исполнение на 01.10.2022 г.</t>
  </si>
  <si>
    <t>Отклонение от исполнения          2021 года</t>
  </si>
  <si>
    <t>Муниципальная программа "Переселение граждан Энгельсского муниципального района из аварийного жилищного фонда в 2019-2026 годах"</t>
  </si>
  <si>
    <t>Муниципальная программа "Создание муниципальной автоматизированной системы централизованного оповещения Энгельсского муниципального района" на 2021-2025 годы</t>
  </si>
  <si>
    <t>Муниципальная программа "Молодежь Энгельсского муниципального района" на 2015-2024 годы</t>
  </si>
  <si>
    <t>Муниципальная программа "Развитие физической культуры и спорта на территории Энгельсского муниципального района" на 2018-2024 годы</t>
  </si>
  <si>
    <t>Ведомственная целевая программа "Управление муниципальными финансами Энгельсского муниципального района на 2018-2024 годы"</t>
  </si>
  <si>
    <t>Муниципальная программа "Развитие образования в Энгельсском муниципальном районе" на 2018-2024 годы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</si>
  <si>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2018-2024 годы"</t>
  </si>
  <si>
    <t>Ведомственная целевая программа "Развитие культуры на территории Энгельсского муниципального района Саратовской области" на 2020-2024 годы</t>
  </si>
  <si>
    <t>Муниципальная программа "Развитие системы дошкольного образования  Энгельсского муниципального района" на 2012-2022 годы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</si>
  <si>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2017-2023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</si>
  <si>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2018-2024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</si>
  <si>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2018-2024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</si>
  <si>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2018-2022 годах"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</si>
  <si>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2018-2024 годы</t>
  </si>
  <si>
    <t>Муниципальная программа "Повышение качества водоснабжения населения и водоотведения в границах поселений, входящих в состав Энгельсского муниципального района"</t>
  </si>
  <si>
    <t>87 0 00 00000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</si>
</sst>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0000"/>
    <numFmt numFmtId="165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43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1" applyNumberFormat="1" applyFont="1" applyFill="1" applyBorder="1" applyAlignment="1" applyProtection="1">
      <alignment horizontal="center" wrapText="1"/>
      <protection hidden="1"/>
    </xf>
    <xf numFmtId="165" fontId="8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zoomScaleNormal="80" workbookViewId="0">
      <selection activeCell="E29" sqref="E29"/>
    </sheetView>
  </sheetViews>
  <sheetFormatPr defaultRowHeight="15"/>
  <cols>
    <col min="1" max="1" width="103.28515625" style="1" customWidth="1"/>
    <col min="2" max="2" width="18.7109375" style="1" customWidth="1"/>
    <col min="3" max="3" width="21.7109375" style="1" customWidth="1"/>
    <col min="4" max="4" width="20.28515625" style="1" customWidth="1"/>
    <col min="5" max="5" width="20.42578125" style="1" customWidth="1"/>
    <col min="6" max="6" width="20.85546875" style="1" customWidth="1"/>
    <col min="7" max="7" width="21" style="1" customWidth="1"/>
    <col min="8" max="8" width="20.7109375" style="1" customWidth="1"/>
    <col min="9" max="9" width="21.85546875" style="1" customWidth="1"/>
    <col min="10" max="16384" width="9.140625" style="1"/>
  </cols>
  <sheetData>
    <row r="1" spans="1:11" ht="18">
      <c r="A1" s="21" t="s">
        <v>1</v>
      </c>
      <c r="B1" s="21"/>
      <c r="C1" s="21"/>
      <c r="D1" s="21"/>
      <c r="E1" s="21"/>
      <c r="F1" s="21"/>
      <c r="G1" s="21"/>
    </row>
    <row r="2" spans="1:11" ht="18">
      <c r="A2" s="9"/>
      <c r="B2" s="9"/>
      <c r="C2" s="9"/>
      <c r="D2" s="9"/>
      <c r="E2" s="9"/>
      <c r="F2" s="9"/>
      <c r="G2" s="9"/>
    </row>
    <row r="3" spans="1:11" s="2" customFormat="1" ht="12.75">
      <c r="A3" s="22" t="s">
        <v>42</v>
      </c>
      <c r="B3" s="22"/>
      <c r="C3" s="22"/>
      <c r="D3" s="22"/>
      <c r="E3" s="22"/>
      <c r="F3" s="22"/>
      <c r="G3" s="22"/>
    </row>
    <row r="4" spans="1:11" s="2" customFormat="1" ht="12.75">
      <c r="A4" s="7"/>
      <c r="B4" s="7"/>
      <c r="C4" s="7"/>
      <c r="D4" s="7"/>
      <c r="E4" s="7"/>
      <c r="F4" s="7"/>
      <c r="G4" s="8"/>
      <c r="H4" s="3"/>
      <c r="I4" s="4" t="s">
        <v>4</v>
      </c>
    </row>
    <row r="5" spans="1:11" s="2" customFormat="1" ht="45">
      <c r="A5" s="5" t="s">
        <v>43</v>
      </c>
      <c r="B5" s="5" t="s">
        <v>2</v>
      </c>
      <c r="C5" s="5" t="s">
        <v>0</v>
      </c>
      <c r="D5" s="5" t="s">
        <v>37</v>
      </c>
      <c r="E5" s="5" t="s">
        <v>44</v>
      </c>
      <c r="F5" s="5" t="s">
        <v>3</v>
      </c>
      <c r="G5" s="5" t="s">
        <v>36</v>
      </c>
      <c r="H5" s="5" t="s">
        <v>35</v>
      </c>
      <c r="I5" s="5" t="s">
        <v>45</v>
      </c>
    </row>
    <row r="6" spans="1:11" s="2" customFormat="1" ht="28.5">
      <c r="A6" s="15" t="s">
        <v>46</v>
      </c>
      <c r="B6" s="12" t="s">
        <v>23</v>
      </c>
      <c r="C6" s="14">
        <v>6012000</v>
      </c>
      <c r="D6" s="14">
        <v>6012000</v>
      </c>
      <c r="E6" s="14">
        <v>6011884</v>
      </c>
      <c r="F6" s="18">
        <f t="shared" ref="F6:F30" si="0">E6-C6</f>
        <v>-116</v>
      </c>
      <c r="G6" s="18">
        <f t="shared" ref="G6:G30" si="1">E6-D6</f>
        <v>-116</v>
      </c>
      <c r="H6" s="19">
        <v>4272663</v>
      </c>
      <c r="I6" s="19">
        <f t="shared" ref="I6:I30" si="2">E6-H6</f>
        <v>1739221</v>
      </c>
    </row>
    <row r="7" spans="1:11" s="2" customFormat="1" ht="28.5">
      <c r="A7" s="15" t="s">
        <v>25</v>
      </c>
      <c r="B7" s="12" t="s">
        <v>27</v>
      </c>
      <c r="C7" s="13">
        <v>148427300</v>
      </c>
      <c r="D7" s="13">
        <v>93801899.650000006</v>
      </c>
      <c r="E7" s="13">
        <v>93801899.650000006</v>
      </c>
      <c r="F7" s="18">
        <f t="shared" si="0"/>
        <v>-54625400.349999994</v>
      </c>
      <c r="G7" s="18">
        <f t="shared" si="1"/>
        <v>0</v>
      </c>
      <c r="H7" s="19">
        <v>71630513.450000003</v>
      </c>
      <c r="I7" s="19">
        <f t="shared" si="2"/>
        <v>22171386.200000003</v>
      </c>
    </row>
    <row r="8" spans="1:11" s="2" customFormat="1" ht="28.5">
      <c r="A8" s="15" t="s">
        <v>34</v>
      </c>
      <c r="B8" s="12" t="s">
        <v>26</v>
      </c>
      <c r="C8" s="13">
        <v>322600</v>
      </c>
      <c r="D8" s="13">
        <v>70900</v>
      </c>
      <c r="E8" s="13">
        <v>70900</v>
      </c>
      <c r="F8" s="18">
        <f t="shared" si="0"/>
        <v>-251700</v>
      </c>
      <c r="G8" s="18">
        <f t="shared" si="1"/>
        <v>0</v>
      </c>
      <c r="H8" s="19">
        <v>24833820.670000002</v>
      </c>
      <c r="I8" s="19">
        <f t="shared" si="2"/>
        <v>-24762920.670000002</v>
      </c>
    </row>
    <row r="9" spans="1:11" s="2" customFormat="1" ht="28.5">
      <c r="A9" s="15" t="s">
        <v>47</v>
      </c>
      <c r="B9" s="12" t="s">
        <v>28</v>
      </c>
      <c r="C9" s="13">
        <v>191000</v>
      </c>
      <c r="D9" s="13">
        <v>0</v>
      </c>
      <c r="E9" s="13">
        <v>0</v>
      </c>
      <c r="F9" s="18">
        <f t="shared" si="0"/>
        <v>-191000</v>
      </c>
      <c r="G9" s="18">
        <f t="shared" si="1"/>
        <v>0</v>
      </c>
      <c r="H9" s="19">
        <v>0</v>
      </c>
      <c r="I9" s="19">
        <f t="shared" si="2"/>
        <v>0</v>
      </c>
      <c r="K9" s="11"/>
    </row>
    <row r="10" spans="1:11" s="2" customFormat="1" ht="28.5">
      <c r="A10" s="15" t="s">
        <v>39</v>
      </c>
      <c r="B10" s="12" t="s">
        <v>38</v>
      </c>
      <c r="C10" s="13">
        <v>24371216.52</v>
      </c>
      <c r="D10" s="13">
        <v>6636703</v>
      </c>
      <c r="E10" s="13">
        <v>6636703</v>
      </c>
      <c r="F10" s="18">
        <f t="shared" si="0"/>
        <v>-17734513.52</v>
      </c>
      <c r="G10" s="18">
        <f t="shared" si="1"/>
        <v>0</v>
      </c>
      <c r="H10" s="19">
        <v>16891500</v>
      </c>
      <c r="I10" s="19">
        <f t="shared" si="2"/>
        <v>-10254797</v>
      </c>
    </row>
    <row r="11" spans="1:11" s="2" customFormat="1" ht="33" customHeight="1">
      <c r="A11" s="15" t="s">
        <v>41</v>
      </c>
      <c r="B11" s="12" t="s">
        <v>40</v>
      </c>
      <c r="C11" s="13">
        <v>609400</v>
      </c>
      <c r="D11" s="13">
        <v>578340</v>
      </c>
      <c r="E11" s="13">
        <v>578340</v>
      </c>
      <c r="F11" s="18">
        <f t="shared" si="0"/>
        <v>-31060</v>
      </c>
      <c r="G11" s="18">
        <f t="shared" si="1"/>
        <v>0</v>
      </c>
      <c r="H11" s="19">
        <v>0</v>
      </c>
      <c r="I11" s="19">
        <f t="shared" si="2"/>
        <v>578340</v>
      </c>
    </row>
    <row r="12" spans="1:11" s="2" customFormat="1" ht="40.5" customHeight="1">
      <c r="A12" s="16" t="s">
        <v>29</v>
      </c>
      <c r="B12" s="6" t="s">
        <v>5</v>
      </c>
      <c r="C12" s="13">
        <v>373500</v>
      </c>
      <c r="D12" s="13">
        <v>307814.65999999997</v>
      </c>
      <c r="E12" s="13">
        <v>307762.58</v>
      </c>
      <c r="F12" s="18">
        <f t="shared" si="0"/>
        <v>-65737.419999999984</v>
      </c>
      <c r="G12" s="18">
        <f t="shared" si="1"/>
        <v>-52.07999999995809</v>
      </c>
      <c r="H12" s="19">
        <v>389146.77</v>
      </c>
      <c r="I12" s="19">
        <f t="shared" si="2"/>
        <v>-81384.19</v>
      </c>
    </row>
    <row r="13" spans="1:11" s="2" customFormat="1" ht="18" customHeight="1">
      <c r="A13" s="16" t="s">
        <v>48</v>
      </c>
      <c r="B13" s="6" t="s">
        <v>6</v>
      </c>
      <c r="C13" s="19">
        <v>8735933.1899999995</v>
      </c>
      <c r="D13" s="19">
        <v>5491654.04</v>
      </c>
      <c r="E13" s="19">
        <v>5491454.04</v>
      </c>
      <c r="F13" s="18">
        <f t="shared" si="0"/>
        <v>-3244479.1499999994</v>
      </c>
      <c r="G13" s="18">
        <f t="shared" si="1"/>
        <v>-200</v>
      </c>
      <c r="H13" s="19">
        <v>4175983.93</v>
      </c>
      <c r="I13" s="19">
        <f t="shared" si="2"/>
        <v>1315470.1099999999</v>
      </c>
    </row>
    <row r="14" spans="1:11" s="2" customFormat="1" ht="28.5">
      <c r="A14" s="16" t="s">
        <v>49</v>
      </c>
      <c r="B14" s="6" t="s">
        <v>7</v>
      </c>
      <c r="C14" s="19">
        <v>478290457.5</v>
      </c>
      <c r="D14" s="19">
        <v>243079619.41</v>
      </c>
      <c r="E14" s="19">
        <v>242679619.41</v>
      </c>
      <c r="F14" s="18">
        <f t="shared" si="0"/>
        <v>-235610838.09</v>
      </c>
      <c r="G14" s="18">
        <f t="shared" si="1"/>
        <v>-400000</v>
      </c>
      <c r="H14" s="19">
        <v>191906228.02000001</v>
      </c>
      <c r="I14" s="19">
        <f t="shared" si="2"/>
        <v>50773391.389999986</v>
      </c>
    </row>
    <row r="15" spans="1:11" s="2" customFormat="1" ht="28.5">
      <c r="A15" s="16" t="s">
        <v>50</v>
      </c>
      <c r="B15" s="6" t="s">
        <v>8</v>
      </c>
      <c r="C15" s="19">
        <v>490367147.13</v>
      </c>
      <c r="D15" s="19">
        <v>159668847.06</v>
      </c>
      <c r="E15" s="19">
        <v>159668847.06</v>
      </c>
      <c r="F15" s="18">
        <f t="shared" si="0"/>
        <v>-330698300.06999999</v>
      </c>
      <c r="G15" s="18">
        <f t="shared" si="1"/>
        <v>0</v>
      </c>
      <c r="H15" s="19">
        <v>154761251.18000001</v>
      </c>
      <c r="I15" s="19">
        <f t="shared" si="2"/>
        <v>4907595.8799999952</v>
      </c>
    </row>
    <row r="16" spans="1:11" s="2" customFormat="1" ht="28.5">
      <c r="A16" s="16" t="s">
        <v>51</v>
      </c>
      <c r="B16" s="6" t="s">
        <v>9</v>
      </c>
      <c r="C16" s="19">
        <v>4057212027.4299998</v>
      </c>
      <c r="D16" s="19">
        <v>2527445369.1599998</v>
      </c>
      <c r="E16" s="19">
        <v>2525476520.23</v>
      </c>
      <c r="F16" s="18">
        <f t="shared" si="0"/>
        <v>-1531735507.1999998</v>
      </c>
      <c r="G16" s="18">
        <f t="shared" si="1"/>
        <v>-1968848.9299998283</v>
      </c>
      <c r="H16" s="19">
        <v>2339161500.75</v>
      </c>
      <c r="I16" s="19">
        <f t="shared" si="2"/>
        <v>186315019.48000002</v>
      </c>
    </row>
    <row r="17" spans="1:9" s="2" customFormat="1" ht="42.75">
      <c r="A17" s="16" t="s">
        <v>52</v>
      </c>
      <c r="B17" s="6" t="s">
        <v>10</v>
      </c>
      <c r="C17" s="19">
        <v>23675356.140000001</v>
      </c>
      <c r="D17" s="19">
        <v>3672418.02</v>
      </c>
      <c r="E17" s="19">
        <v>3672418.02</v>
      </c>
      <c r="F17" s="18">
        <f t="shared" si="0"/>
        <v>-20002938.120000001</v>
      </c>
      <c r="G17" s="18">
        <f t="shared" si="1"/>
        <v>0</v>
      </c>
      <c r="H17" s="19">
        <v>14544341.060000001</v>
      </c>
      <c r="I17" s="19">
        <f t="shared" si="2"/>
        <v>-10871923.040000001</v>
      </c>
    </row>
    <row r="18" spans="1:9" s="2" customFormat="1" ht="28.5">
      <c r="A18" s="16" t="s">
        <v>53</v>
      </c>
      <c r="B18" s="6" t="s">
        <v>11</v>
      </c>
      <c r="C18" s="19">
        <v>418022465.63999999</v>
      </c>
      <c r="D18" s="19">
        <v>296182281.87</v>
      </c>
      <c r="E18" s="19">
        <v>296182281.87</v>
      </c>
      <c r="F18" s="18">
        <f t="shared" si="0"/>
        <v>-121840183.76999998</v>
      </c>
      <c r="G18" s="18">
        <f t="shared" si="1"/>
        <v>0</v>
      </c>
      <c r="H18" s="19">
        <v>239365806.66999999</v>
      </c>
      <c r="I18" s="19">
        <f t="shared" si="2"/>
        <v>56816475.200000018</v>
      </c>
    </row>
    <row r="19" spans="1:9" s="2" customFormat="1" ht="28.5">
      <c r="A19" s="16" t="s">
        <v>24</v>
      </c>
      <c r="B19" s="6" t="s">
        <v>12</v>
      </c>
      <c r="C19" s="19">
        <v>1699400</v>
      </c>
      <c r="D19" s="19">
        <v>917154.42</v>
      </c>
      <c r="E19" s="19">
        <v>917154.42</v>
      </c>
      <c r="F19" s="18">
        <f t="shared" si="0"/>
        <v>-782245.58</v>
      </c>
      <c r="G19" s="18">
        <f t="shared" si="1"/>
        <v>0</v>
      </c>
      <c r="H19" s="19">
        <v>645780.53</v>
      </c>
      <c r="I19" s="19">
        <f t="shared" si="2"/>
        <v>271373.89</v>
      </c>
    </row>
    <row r="20" spans="1:9" s="2" customFormat="1" ht="28.5">
      <c r="A20" s="16" t="s">
        <v>54</v>
      </c>
      <c r="B20" s="6" t="s">
        <v>13</v>
      </c>
      <c r="C20" s="19">
        <v>48367300</v>
      </c>
      <c r="D20" s="19">
        <v>37248383.859999999</v>
      </c>
      <c r="E20" s="19">
        <v>37248313.859999999</v>
      </c>
      <c r="F20" s="18">
        <f t="shared" si="0"/>
        <v>-11118986.140000001</v>
      </c>
      <c r="G20" s="18">
        <f t="shared" si="1"/>
        <v>-70</v>
      </c>
      <c r="H20" s="19">
        <v>134341148.02000001</v>
      </c>
      <c r="I20" s="19">
        <f t="shared" si="2"/>
        <v>-97092834.160000011</v>
      </c>
    </row>
    <row r="21" spans="1:9" s="2" customFormat="1" ht="28.5">
      <c r="A21" s="16" t="s">
        <v>30</v>
      </c>
      <c r="B21" s="6" t="s">
        <v>14</v>
      </c>
      <c r="C21" s="19">
        <v>13579938.5</v>
      </c>
      <c r="D21" s="19">
        <v>13579931.630000001</v>
      </c>
      <c r="E21" s="19">
        <v>13579931.630000001</v>
      </c>
      <c r="F21" s="18">
        <f t="shared" si="0"/>
        <v>-6.8699999991804361</v>
      </c>
      <c r="G21" s="18">
        <f t="shared" si="1"/>
        <v>0</v>
      </c>
      <c r="H21" s="19">
        <v>11854575.550000001</v>
      </c>
      <c r="I21" s="19">
        <f t="shared" si="2"/>
        <v>1725356.08</v>
      </c>
    </row>
    <row r="22" spans="1:9" s="2" customFormat="1" ht="28.5">
      <c r="A22" s="16" t="s">
        <v>31</v>
      </c>
      <c r="B22" s="6" t="s">
        <v>15</v>
      </c>
      <c r="C22" s="19">
        <v>1749800.8</v>
      </c>
      <c r="D22" s="19">
        <v>1749800.8</v>
      </c>
      <c r="E22" s="19">
        <v>1749784</v>
      </c>
      <c r="F22" s="18">
        <f t="shared" si="0"/>
        <v>-16.800000000046566</v>
      </c>
      <c r="G22" s="18">
        <f t="shared" si="1"/>
        <v>-16.800000000046566</v>
      </c>
      <c r="H22" s="19">
        <v>2859390.4</v>
      </c>
      <c r="I22" s="19">
        <f t="shared" si="2"/>
        <v>-1109606.3999999999</v>
      </c>
    </row>
    <row r="23" spans="1:9" s="2" customFormat="1" ht="28.5">
      <c r="A23" s="16" t="s">
        <v>55</v>
      </c>
      <c r="B23" s="6" t="s">
        <v>16</v>
      </c>
      <c r="C23" s="19">
        <v>0</v>
      </c>
      <c r="D23" s="19">
        <v>0</v>
      </c>
      <c r="E23" s="19">
        <v>0</v>
      </c>
      <c r="F23" s="18">
        <f t="shared" si="0"/>
        <v>0</v>
      </c>
      <c r="G23" s="18">
        <f t="shared" si="1"/>
        <v>0</v>
      </c>
      <c r="H23" s="19">
        <v>45350</v>
      </c>
      <c r="I23" s="19">
        <f t="shared" si="2"/>
        <v>-45350</v>
      </c>
    </row>
    <row r="24" spans="1:9" s="2" customFormat="1" ht="42.75">
      <c r="A24" s="16" t="s">
        <v>56</v>
      </c>
      <c r="B24" s="6" t="s">
        <v>17</v>
      </c>
      <c r="C24" s="19">
        <v>62597998.609999999</v>
      </c>
      <c r="D24" s="19">
        <v>37083121.619999997</v>
      </c>
      <c r="E24" s="19">
        <v>37083056.469999999</v>
      </c>
      <c r="F24" s="18">
        <f t="shared" si="0"/>
        <v>-25514942.140000001</v>
      </c>
      <c r="G24" s="18">
        <f t="shared" si="1"/>
        <v>-65.149999998509884</v>
      </c>
      <c r="H24" s="19">
        <v>38777782.859999999</v>
      </c>
      <c r="I24" s="19">
        <f t="shared" si="2"/>
        <v>-1694726.3900000006</v>
      </c>
    </row>
    <row r="25" spans="1:9" s="2" customFormat="1" ht="28.5">
      <c r="A25" s="16" t="s">
        <v>57</v>
      </c>
      <c r="B25" s="6" t="s">
        <v>18</v>
      </c>
      <c r="C25" s="19">
        <v>100570800</v>
      </c>
      <c r="D25" s="19">
        <v>47199176.799999997</v>
      </c>
      <c r="E25" s="19">
        <v>47199176.799999997</v>
      </c>
      <c r="F25" s="18">
        <f t="shared" si="0"/>
        <v>-53371623.200000003</v>
      </c>
      <c r="G25" s="18">
        <f t="shared" si="1"/>
        <v>0</v>
      </c>
      <c r="H25" s="19">
        <v>59000037.700000003</v>
      </c>
      <c r="I25" s="19">
        <f t="shared" si="2"/>
        <v>-11800860.900000006</v>
      </c>
    </row>
    <row r="26" spans="1:9" s="2" customFormat="1" ht="42.75">
      <c r="A26" s="16" t="s">
        <v>58</v>
      </c>
      <c r="B26" s="6" t="s">
        <v>19</v>
      </c>
      <c r="C26" s="19">
        <v>29963900</v>
      </c>
      <c r="D26" s="19">
        <v>17254413.760000002</v>
      </c>
      <c r="E26" s="19">
        <v>17254413.760000002</v>
      </c>
      <c r="F26" s="18">
        <f t="shared" si="0"/>
        <v>-12709486.239999998</v>
      </c>
      <c r="G26" s="18">
        <f t="shared" si="1"/>
        <v>0</v>
      </c>
      <c r="H26" s="19">
        <v>1925928.57</v>
      </c>
      <c r="I26" s="19">
        <f t="shared" si="2"/>
        <v>15328485.190000001</v>
      </c>
    </row>
    <row r="27" spans="1:9" s="2" customFormat="1" ht="28.5">
      <c r="A27" s="16" t="s">
        <v>33</v>
      </c>
      <c r="B27" s="6" t="s">
        <v>32</v>
      </c>
      <c r="C27" s="19">
        <v>12920000</v>
      </c>
      <c r="D27" s="19">
        <v>0</v>
      </c>
      <c r="E27" s="19">
        <v>0</v>
      </c>
      <c r="F27" s="18">
        <f t="shared" si="0"/>
        <v>-12920000</v>
      </c>
      <c r="G27" s="18">
        <f t="shared" si="1"/>
        <v>0</v>
      </c>
      <c r="H27" s="19">
        <v>5000000</v>
      </c>
      <c r="I27" s="19">
        <f t="shared" si="2"/>
        <v>-5000000</v>
      </c>
    </row>
    <row r="28" spans="1:9" s="2" customFormat="1" ht="28.5">
      <c r="A28" s="16" t="s">
        <v>22</v>
      </c>
      <c r="B28" s="6" t="s">
        <v>20</v>
      </c>
      <c r="C28" s="19">
        <v>673800</v>
      </c>
      <c r="D28" s="19">
        <v>653107.19999999995</v>
      </c>
      <c r="E28" s="19">
        <v>653107.19999999995</v>
      </c>
      <c r="F28" s="18">
        <f t="shared" si="0"/>
        <v>-20692.800000000047</v>
      </c>
      <c r="G28" s="18">
        <f t="shared" si="1"/>
        <v>0</v>
      </c>
      <c r="H28" s="19">
        <v>0</v>
      </c>
      <c r="I28" s="19">
        <f t="shared" si="2"/>
        <v>653107.19999999995</v>
      </c>
    </row>
    <row r="29" spans="1:9" s="2" customFormat="1" ht="57">
      <c r="A29" s="16" t="s">
        <v>59</v>
      </c>
      <c r="B29" s="17" t="s">
        <v>21</v>
      </c>
      <c r="C29" s="19">
        <v>1479298.24</v>
      </c>
      <c r="D29" s="19">
        <v>1014051.84</v>
      </c>
      <c r="E29" s="19">
        <v>1014051.84</v>
      </c>
      <c r="F29" s="18">
        <f t="shared" si="0"/>
        <v>-465246.4</v>
      </c>
      <c r="G29" s="18">
        <f t="shared" si="1"/>
        <v>0</v>
      </c>
      <c r="H29" s="19">
        <v>1034826.92</v>
      </c>
      <c r="I29" s="19">
        <f t="shared" si="2"/>
        <v>-20775.080000000075</v>
      </c>
    </row>
    <row r="30" spans="1:9" s="2" customFormat="1" ht="28.5">
      <c r="A30" s="16" t="s">
        <v>60</v>
      </c>
      <c r="B30" s="17" t="s">
        <v>61</v>
      </c>
      <c r="C30" s="19">
        <v>190241630</v>
      </c>
      <c r="D30" s="19">
        <v>93377782.510000005</v>
      </c>
      <c r="E30" s="19">
        <v>93377782.510000005</v>
      </c>
      <c r="F30" s="18">
        <f t="shared" si="0"/>
        <v>-96863847.489999995</v>
      </c>
      <c r="G30" s="18">
        <f t="shared" si="1"/>
        <v>0</v>
      </c>
      <c r="H30" s="19">
        <v>0</v>
      </c>
      <c r="I30" s="19">
        <f t="shared" si="2"/>
        <v>93377782.510000005</v>
      </c>
    </row>
    <row r="31" spans="1:9" s="2" customFormat="1">
      <c r="A31" s="16"/>
      <c r="B31" s="17"/>
      <c r="C31" s="20">
        <f>SUM(C6:C30)</f>
        <v>6120454269.7000008</v>
      </c>
      <c r="D31" s="20">
        <f t="shared" ref="D31:I31" si="3">SUM(D6:D30)</f>
        <v>3593024771.3100009</v>
      </c>
      <c r="E31" s="20">
        <f t="shared" si="3"/>
        <v>3590655402.3500009</v>
      </c>
      <c r="F31" s="20">
        <f t="shared" si="3"/>
        <v>-2529798867.349999</v>
      </c>
      <c r="G31" s="20">
        <f t="shared" si="3"/>
        <v>-2369368.9599998267</v>
      </c>
      <c r="H31" s="20">
        <f t="shared" si="3"/>
        <v>3317417576.0500007</v>
      </c>
      <c r="I31" s="20">
        <f t="shared" si="3"/>
        <v>273237826.29999995</v>
      </c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</sheetData>
  <autoFilter ref="A5:I31"/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51" orientation="landscape" blackAndWhite="1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</vt:lpstr>
      <vt:lpstr>'9 месяцев'!Область_печати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2022-10-12T07:39:41Z</dcterms:modified>
</cp:coreProperties>
</file>